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4"/>
  </bookViews>
  <sheets>
    <sheet name="Likviidsed varad" sheetId="1" r:id="rId1"/>
    <sheet name="Finantseerimistegevus" sheetId="2" r:id="rId2"/>
    <sheet name="Investeringud" sheetId="3" r:id="rId3"/>
    <sheet name="Kulud" sheetId="4" r:id="rId4"/>
    <sheet name="Tulud" sheetId="5" r:id="rId5"/>
  </sheets>
  <definedNames/>
  <calcPr fullCalcOnLoad="1"/>
</workbook>
</file>

<file path=xl/sharedStrings.xml><?xml version="1.0" encoding="utf-8"?>
<sst xmlns="http://schemas.openxmlformats.org/spreadsheetml/2006/main" count="193" uniqueCount="80">
  <si>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</si>
  <si>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</si>
  <si>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</si>
  <si>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</si>
  <si>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3200            </t>
  </si>
  <si>
    <t xml:space="preserve"> Riigilõivud</t>
  </si>
  <si>
    <t xml:space="preserve">3220            </t>
  </si>
  <si>
    <t xml:space="preserve">3221            </t>
  </si>
  <si>
    <t xml:space="preserve"> Laekumised kultuuri-ja kunstias. kokku</t>
  </si>
  <si>
    <t xml:space="preserve">3222            </t>
  </si>
  <si>
    <t xml:space="preserve">3224            </t>
  </si>
  <si>
    <t xml:space="preserve"> Laekumised sotsiaalteenustest kokkku</t>
  </si>
  <si>
    <t xml:space="preserve">3230            </t>
  </si>
  <si>
    <t xml:space="preserve"> Laekumised transpordias.  majandustegevusest</t>
  </si>
  <si>
    <t xml:space="preserve">3233            </t>
  </si>
  <si>
    <t xml:space="preserve"> Üüri- ja renditulud</t>
  </si>
  <si>
    <t xml:space="preserve">3500            </t>
  </si>
  <si>
    <t xml:space="preserve"> Sihtotstarbelised toetused jooksvateks kuludeks</t>
  </si>
  <si>
    <t xml:space="preserve">3502            </t>
  </si>
  <si>
    <t xml:space="preserve">352000          </t>
  </si>
  <si>
    <t xml:space="preserve"> Tasandusfond</t>
  </si>
  <si>
    <t xml:space="preserve">352001          </t>
  </si>
  <si>
    <t xml:space="preserve"> Toetusfond kokku</t>
  </si>
  <si>
    <t xml:space="preserve">3825            </t>
  </si>
  <si>
    <t xml:space="preserve"> Loodusressursid kokku</t>
  </si>
  <si>
    <t xml:space="preserve"> TULUD KOKKU</t>
  </si>
  <si>
    <t>Põhitegevused tulud</t>
  </si>
  <si>
    <t>Nimetus</t>
  </si>
  <si>
    <t>Tulu liik</t>
  </si>
  <si>
    <t>Summa</t>
  </si>
  <si>
    <t xml:space="preserve">01              </t>
  </si>
  <si>
    <t xml:space="preserve"> VALITSEMISKULUD</t>
  </si>
  <si>
    <t xml:space="preserve">15              </t>
  </si>
  <si>
    <t xml:space="preserve">    Varade soetamine ja renoveerimine</t>
  </si>
  <si>
    <t xml:space="preserve">45              </t>
  </si>
  <si>
    <t xml:space="preserve">    Eraldised</t>
  </si>
  <si>
    <t xml:space="preserve">50              </t>
  </si>
  <si>
    <t xml:space="preserve">    Personalikulud kokku</t>
  </si>
  <si>
    <t xml:space="preserve">55              </t>
  </si>
  <si>
    <t xml:space="preserve">    Majanduskulud kokku</t>
  </si>
  <si>
    <t xml:space="preserve">60              </t>
  </si>
  <si>
    <t xml:space="preserve">    Muud kulud (va intressid ja kohustistasud)</t>
  </si>
  <si>
    <t xml:space="preserve">65              </t>
  </si>
  <si>
    <t xml:space="preserve">03              </t>
  </si>
  <si>
    <t xml:space="preserve"> AVALIK KORD JA JULGEOLEK</t>
  </si>
  <si>
    <t xml:space="preserve">04              </t>
  </si>
  <si>
    <t xml:space="preserve"> MAJANDUS</t>
  </si>
  <si>
    <t xml:space="preserve">05              </t>
  </si>
  <si>
    <t xml:space="preserve"> KESKKONAKAITSE</t>
  </si>
  <si>
    <t xml:space="preserve">06              </t>
  </si>
  <si>
    <t xml:space="preserve"> ELAMU- JA KOMMUNAALMAJANDUS</t>
  </si>
  <si>
    <t xml:space="preserve">07              </t>
  </si>
  <si>
    <t xml:space="preserve"> TERVISHOID</t>
  </si>
  <si>
    <t xml:space="preserve">08              </t>
  </si>
  <si>
    <t xml:space="preserve"> VABA AEG, KULTUUR, RELIGIOON</t>
  </si>
  <si>
    <t xml:space="preserve">09              </t>
  </si>
  <si>
    <t xml:space="preserve"> HARIDUS</t>
  </si>
  <si>
    <t xml:space="preserve">41              </t>
  </si>
  <si>
    <t xml:space="preserve">    Sotsiaaltoetused</t>
  </si>
  <si>
    <t xml:space="preserve">10              </t>
  </si>
  <si>
    <t xml:space="preserve"> SOTSIAALNE KAITSE</t>
  </si>
  <si>
    <t xml:space="preserve"> KULUD KOKKU</t>
  </si>
  <si>
    <t>Põhivara sihtfinantseerimine</t>
  </si>
  <si>
    <t>Laenude intressid</t>
  </si>
  <si>
    <t xml:space="preserve">Kokku </t>
  </si>
  <si>
    <t>Põhivara soetamiseks saadud sihtfinsntdeerimine</t>
  </si>
  <si>
    <t>Kokku Investeerimistegevus</t>
  </si>
  <si>
    <t>summa</t>
  </si>
  <si>
    <t>Teg.ala</t>
  </si>
  <si>
    <t>Kulu liik</t>
  </si>
  <si>
    <t>Investeerimistegevus</t>
  </si>
  <si>
    <t>Finantseerimistegevus</t>
  </si>
  <si>
    <t>Laenude tasumine</t>
  </si>
  <si>
    <t>Kapitalirendi kohustuste tasumine</t>
  </si>
  <si>
    <t>Kokku</t>
  </si>
  <si>
    <t>Likviidsete varade muutus</t>
  </si>
  <si>
    <t>Likviidsete varade vähenemine</t>
  </si>
  <si>
    <t>Põhitegevuse kulud</t>
  </si>
  <si>
    <t xml:space="preserve"> Laekumine spordiasutuste majandustegevusest</t>
  </si>
  <si>
    <t>Laekumised haridusasutuste omatuludest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</si>
</sst>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</cellXfs>
  <cellStyles count="4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Kontrolli lahtrit" xfId="38"/>
    <cellStyle name="Lingitud lahter" xfId="39"/>
    <cellStyle name="Märkus" xfId="40"/>
    <cellStyle name="Neutraalne" xfId="41"/>
    <cellStyle name="Pealkiri 1" xfId="42"/>
    <cellStyle name="Pealkiri 2" xfId="43"/>
    <cellStyle name="Pealkiri 3" xfId="44"/>
    <cellStyle name="Pealkiri 4" xfId="45"/>
    <cellStyle name="Rõhk1" xfId="46"/>
    <cellStyle name="Rõhk2" xfId="47"/>
    <cellStyle name="Rõhk3" xfId="48"/>
    <cellStyle name="Rõhk4" xfId="49"/>
    <cellStyle name="Rõhk5" xfId="50"/>
    <cellStyle name="Rõhk6" xfId="51"/>
    <cellStyle name="Selgitav tekst" xfId="52"/>
    <cellStyle name="Sisend" xfId="53"/>
    <cellStyle name="Väljund" xfId="54"/>
    <cellStyle name="Üldpealkiri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view="pageLayout" workbookViewId="0" topLeftCell="A1">
      <selection activeCell="B13" sqref="B13"/>
    </sheetView>
  </sheetViews>
  <sheetFormatPr defaultColWidth="9.140625" defaultRowHeight="12.75"/>
  <cols>
    <col min="2" max="2" width="36.28125" style="0" customWidth="1"/>
    <col min="3" max="3" width="15.8515625" style="0" customWidth="1"/>
  </cols>
  <sheetData>
    <row r="1" spans="1:3" s="1" customFormat="1" ht="15.75">
      <c r="A1" s="4"/>
      <c r="B1" s="17" t="s">
        <v>75</v>
      </c>
      <c r="C1" s="4"/>
    </row>
    <row r="2" spans="1:3" ht="15.75">
      <c r="A2" s="5"/>
      <c r="B2" s="5"/>
      <c r="C2" s="5"/>
    </row>
    <row r="3" spans="1:3" ht="15.75">
      <c r="A3" s="10" t="s">
        <v>28</v>
      </c>
      <c r="B3" s="10" t="s">
        <v>27</v>
      </c>
      <c r="C3" s="10" t="s">
        <v>67</v>
      </c>
    </row>
    <row r="4" spans="1:3" ht="15.75">
      <c r="A4" s="7">
        <v>10018</v>
      </c>
      <c r="B4" s="7" t="s">
        <v>76</v>
      </c>
      <c r="C4" s="8">
        <v>585130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Roman,Harilik"&amp;12Lisa 5
Võru Vallavolikogu 21.02.2018 määruse nr __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view="pageLayout" workbookViewId="0" topLeftCell="A1">
      <selection activeCell="B20" sqref="B20"/>
    </sheetView>
  </sheetViews>
  <sheetFormatPr defaultColWidth="9.140625" defaultRowHeight="12.75"/>
  <cols>
    <col min="2" max="2" width="41.28125" style="0" customWidth="1"/>
  </cols>
  <sheetData>
    <row r="1" spans="1:3" ht="15.75">
      <c r="A1" s="5"/>
      <c r="B1" s="17" t="s">
        <v>71</v>
      </c>
      <c r="C1" s="5"/>
    </row>
    <row r="2" spans="1:3" ht="15.75">
      <c r="A2" s="5"/>
      <c r="B2" s="5"/>
      <c r="C2" s="5"/>
    </row>
    <row r="3" spans="1:3" ht="15.75">
      <c r="A3" s="10" t="s">
        <v>69</v>
      </c>
      <c r="B3" s="10" t="s">
        <v>27</v>
      </c>
      <c r="C3" s="10" t="s">
        <v>67</v>
      </c>
    </row>
    <row r="4" spans="1:3" ht="15.75">
      <c r="A4" s="16">
        <v>2081</v>
      </c>
      <c r="B4" s="7" t="s">
        <v>72</v>
      </c>
      <c r="C4" s="8">
        <v>347698</v>
      </c>
    </row>
    <row r="5" spans="1:3" ht="15.75">
      <c r="A5" s="16">
        <v>2082</v>
      </c>
      <c r="B5" s="7" t="s">
        <v>73</v>
      </c>
      <c r="C5" s="8">
        <v>24582</v>
      </c>
    </row>
    <row r="6" spans="1:3" s="1" customFormat="1" ht="15.75">
      <c r="A6" s="6"/>
      <c r="B6" s="6" t="s">
        <v>74</v>
      </c>
      <c r="C6" s="9">
        <f>SUM(C4:C5)</f>
        <v>372280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Roman,Harilik"&amp;12Lisa 4
Võru Vallavolikogu 21.02.2018 määruse nr __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Layout" workbookViewId="0" topLeftCell="A1">
      <selection activeCell="C1" sqref="C1"/>
    </sheetView>
  </sheetViews>
  <sheetFormatPr defaultColWidth="9.140625" defaultRowHeight="12.75"/>
  <cols>
    <col min="2" max="2" width="9.28125" style="0" bestFit="1" customWidth="1"/>
    <col min="3" max="3" width="41.28125" style="0" customWidth="1"/>
    <col min="4" max="4" width="10.140625" style="0" bestFit="1" customWidth="1"/>
  </cols>
  <sheetData>
    <row r="1" spans="1:4" ht="15.75">
      <c r="A1" s="5"/>
      <c r="B1" s="5"/>
      <c r="C1" s="17" t="s">
        <v>70</v>
      </c>
      <c r="D1" s="5"/>
    </row>
    <row r="2" spans="1:4" ht="15.75">
      <c r="A2" s="5"/>
      <c r="B2" s="5"/>
      <c r="C2" s="5"/>
      <c r="D2" s="5"/>
    </row>
    <row r="3" spans="1:4" ht="15.75">
      <c r="A3" s="10" t="s">
        <v>68</v>
      </c>
      <c r="B3" s="10" t="s">
        <v>69</v>
      </c>
      <c r="C3" s="10" t="s">
        <v>27</v>
      </c>
      <c r="D3" s="10" t="s">
        <v>67</v>
      </c>
    </row>
    <row r="4" spans="1:4" s="1" customFormat="1" ht="15.75">
      <c r="A4" s="11" t="s">
        <v>30</v>
      </c>
      <c r="B4" s="6"/>
      <c r="C4" s="11" t="s">
        <v>31</v>
      </c>
      <c r="D4" s="12"/>
    </row>
    <row r="5" spans="1:4" ht="15.75">
      <c r="A5" s="13" t="s">
        <v>30</v>
      </c>
      <c r="B5" s="13" t="s">
        <v>32</v>
      </c>
      <c r="C5" s="13" t="s">
        <v>33</v>
      </c>
      <c r="D5" s="14">
        <v>145000</v>
      </c>
    </row>
    <row r="6" spans="1:4" s="1" customFormat="1" ht="15.75">
      <c r="A6" s="11" t="s">
        <v>45</v>
      </c>
      <c r="B6" s="6"/>
      <c r="C6" s="11" t="s">
        <v>46</v>
      </c>
      <c r="D6" s="12"/>
    </row>
    <row r="7" spans="1:4" ht="15.75">
      <c r="A7" s="13" t="s">
        <v>45</v>
      </c>
      <c r="B7" s="15" t="s">
        <v>32</v>
      </c>
      <c r="C7" s="13" t="s">
        <v>33</v>
      </c>
      <c r="D7" s="14">
        <v>621575.33</v>
      </c>
    </row>
    <row r="8" spans="1:4" ht="15.75">
      <c r="A8" s="13"/>
      <c r="B8" s="15">
        <v>45</v>
      </c>
      <c r="C8" s="13" t="s">
        <v>62</v>
      </c>
      <c r="D8" s="14">
        <v>40000</v>
      </c>
    </row>
    <row r="9" spans="1:4" s="1" customFormat="1" ht="15.75">
      <c r="A9" s="11" t="s">
        <v>49</v>
      </c>
      <c r="B9" s="6"/>
      <c r="C9" s="11" t="s">
        <v>50</v>
      </c>
      <c r="D9" s="12"/>
    </row>
    <row r="10" spans="1:4" ht="15.75">
      <c r="A10" s="13" t="s">
        <v>49</v>
      </c>
      <c r="B10" s="13" t="s">
        <v>32</v>
      </c>
      <c r="C10" s="13" t="s">
        <v>33</v>
      </c>
      <c r="D10" s="14">
        <v>15000</v>
      </c>
    </row>
    <row r="11" spans="1:4" ht="15.75">
      <c r="A11" s="13"/>
      <c r="B11" s="15">
        <v>45</v>
      </c>
      <c r="C11" s="13" t="s">
        <v>62</v>
      </c>
      <c r="D11" s="14">
        <v>246018</v>
      </c>
    </row>
    <row r="12" spans="1:4" s="1" customFormat="1" ht="15.75">
      <c r="A12" s="11" t="s">
        <v>53</v>
      </c>
      <c r="B12" s="6"/>
      <c r="C12" s="11" t="s">
        <v>54</v>
      </c>
      <c r="D12" s="12"/>
    </row>
    <row r="13" spans="1:4" ht="15.75">
      <c r="A13" s="13"/>
      <c r="B13" s="15">
        <v>45</v>
      </c>
      <c r="C13" s="13" t="s">
        <v>62</v>
      </c>
      <c r="D13" s="14">
        <v>29340</v>
      </c>
    </row>
    <row r="14" spans="1:4" ht="15.75">
      <c r="A14" s="13" t="s">
        <v>53</v>
      </c>
      <c r="B14" s="13" t="s">
        <v>32</v>
      </c>
      <c r="C14" s="13" t="s">
        <v>33</v>
      </c>
      <c r="D14" s="14">
        <v>51290.6</v>
      </c>
    </row>
    <row r="15" spans="1:4" s="1" customFormat="1" ht="15.75">
      <c r="A15" s="11" t="s">
        <v>55</v>
      </c>
      <c r="B15" s="6"/>
      <c r="C15" s="11" t="s">
        <v>56</v>
      </c>
      <c r="D15" s="12"/>
    </row>
    <row r="16" spans="1:4" ht="15.75">
      <c r="A16" s="13" t="s">
        <v>55</v>
      </c>
      <c r="B16" s="13" t="s">
        <v>32</v>
      </c>
      <c r="C16" s="13" t="s">
        <v>33</v>
      </c>
      <c r="D16" s="14">
        <v>22000</v>
      </c>
    </row>
    <row r="17" spans="1:4" s="1" customFormat="1" ht="15.75">
      <c r="A17" s="11" t="s">
        <v>59</v>
      </c>
      <c r="B17" s="6"/>
      <c r="C17" s="11" t="s">
        <v>60</v>
      </c>
      <c r="D17" s="12"/>
    </row>
    <row r="18" spans="1:4" ht="15.75">
      <c r="A18" s="13" t="s">
        <v>59</v>
      </c>
      <c r="B18" s="13" t="s">
        <v>32</v>
      </c>
      <c r="C18" s="13" t="s">
        <v>33</v>
      </c>
      <c r="D18" s="14">
        <v>5000</v>
      </c>
    </row>
    <row r="19" spans="1:4" ht="15.75">
      <c r="A19" s="7"/>
      <c r="B19" s="7"/>
      <c r="C19" s="11" t="s">
        <v>64</v>
      </c>
      <c r="D19" s="8">
        <f>SUM(D4:D18)</f>
        <v>1175223.9300000002</v>
      </c>
    </row>
    <row r="20" spans="1:4" ht="15.75">
      <c r="A20" s="7"/>
      <c r="B20" s="7" t="s">
        <v>18</v>
      </c>
      <c r="C20" s="7" t="s">
        <v>65</v>
      </c>
      <c r="D20" s="8">
        <v>-447018</v>
      </c>
    </row>
    <row r="21" spans="1:4" ht="15.75">
      <c r="A21" s="13" t="s">
        <v>30</v>
      </c>
      <c r="B21" s="13" t="s">
        <v>42</v>
      </c>
      <c r="C21" s="13" t="s">
        <v>63</v>
      </c>
      <c r="D21" s="14">
        <v>47452</v>
      </c>
    </row>
    <row r="22" spans="1:4" s="1" customFormat="1" ht="15.75">
      <c r="A22" s="6"/>
      <c r="B22" s="6"/>
      <c r="C22" s="6" t="s">
        <v>66</v>
      </c>
      <c r="D22" s="9">
        <f>SUM(D19:D21)</f>
        <v>775657.9300000002</v>
      </c>
    </row>
    <row r="23" spans="1:4" ht="15.75">
      <c r="A23" s="5"/>
      <c r="B23" s="5"/>
      <c r="C23" s="5"/>
      <c r="D23" s="5"/>
    </row>
    <row r="24" spans="1:4" ht="15.75">
      <c r="A24" s="5"/>
      <c r="B24" s="5"/>
      <c r="C24" s="5"/>
      <c r="D24" s="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Roman,Harilik"&amp;12Lisa 3
Võru Vallavolikogu 21.02.2018 määruse nr __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view="pageLayout" workbookViewId="0" topLeftCell="A1">
      <selection activeCell="E14" sqref="E14"/>
    </sheetView>
  </sheetViews>
  <sheetFormatPr defaultColWidth="9.140625" defaultRowHeight="12.75"/>
  <cols>
    <col min="3" max="3" width="41.8515625" style="0" customWidth="1"/>
    <col min="4" max="4" width="12.8515625" style="0" customWidth="1"/>
  </cols>
  <sheetData>
    <row r="1" spans="1:4" s="1" customFormat="1" ht="15.75">
      <c r="A1" s="4"/>
      <c r="B1" s="4"/>
      <c r="C1" s="17" t="s">
        <v>77</v>
      </c>
      <c r="D1" s="4"/>
    </row>
    <row r="2" spans="1:4" ht="15.75">
      <c r="A2" s="5"/>
      <c r="B2" s="5"/>
      <c r="C2" s="5"/>
      <c r="D2" s="5"/>
    </row>
    <row r="3" spans="1:4" ht="15.75">
      <c r="A3" s="10" t="s">
        <v>68</v>
      </c>
      <c r="B3" s="10" t="s">
        <v>69</v>
      </c>
      <c r="C3" s="10" t="s">
        <v>27</v>
      </c>
      <c r="D3" s="10" t="s">
        <v>67</v>
      </c>
    </row>
    <row r="4" spans="1:4" s="1" customFormat="1" ht="15.75">
      <c r="A4" s="11" t="s">
        <v>30</v>
      </c>
      <c r="B4" s="6"/>
      <c r="C4" s="11" t="s">
        <v>31</v>
      </c>
      <c r="D4" s="12">
        <f>SUM(D5:D8)</f>
        <v>1013488</v>
      </c>
    </row>
    <row r="5" spans="1:4" ht="15.75">
      <c r="A5" s="13" t="s">
        <v>30</v>
      </c>
      <c r="B5" s="13" t="s">
        <v>34</v>
      </c>
      <c r="C5" s="13" t="s">
        <v>35</v>
      </c>
      <c r="D5" s="14">
        <v>45897</v>
      </c>
    </row>
    <row r="6" spans="1:4" ht="15.75">
      <c r="A6" s="13" t="s">
        <v>30</v>
      </c>
      <c r="B6" s="13" t="s">
        <v>36</v>
      </c>
      <c r="C6" s="13" t="s">
        <v>37</v>
      </c>
      <c r="D6" s="14">
        <v>603337</v>
      </c>
    </row>
    <row r="7" spans="1:4" ht="15.75">
      <c r="A7" s="13" t="s">
        <v>30</v>
      </c>
      <c r="B7" s="13" t="s">
        <v>38</v>
      </c>
      <c r="C7" s="13" t="s">
        <v>39</v>
      </c>
      <c r="D7" s="14">
        <v>134331</v>
      </c>
    </row>
    <row r="8" spans="1:4" ht="15.75">
      <c r="A8" s="13" t="s">
        <v>30</v>
      </c>
      <c r="B8" s="13" t="s">
        <v>40</v>
      </c>
      <c r="C8" s="13" t="s">
        <v>41</v>
      </c>
      <c r="D8" s="14">
        <v>229923</v>
      </c>
    </row>
    <row r="9" spans="1:4" s="1" customFormat="1" ht="15.75">
      <c r="A9" s="11" t="s">
        <v>43</v>
      </c>
      <c r="B9" s="6"/>
      <c r="C9" s="11" t="s">
        <v>44</v>
      </c>
      <c r="D9" s="12">
        <f>SUM(D10:D11)</f>
        <v>3700</v>
      </c>
    </row>
    <row r="10" spans="1:4" ht="15.75">
      <c r="A10" s="13" t="s">
        <v>43</v>
      </c>
      <c r="B10" s="13" t="s">
        <v>34</v>
      </c>
      <c r="C10" s="13" t="s">
        <v>35</v>
      </c>
      <c r="D10" s="14">
        <v>3000</v>
      </c>
    </row>
    <row r="11" spans="1:4" ht="15.75">
      <c r="A11" s="13" t="s">
        <v>43</v>
      </c>
      <c r="B11" s="13" t="s">
        <v>38</v>
      </c>
      <c r="C11" s="13" t="s">
        <v>39</v>
      </c>
      <c r="D11" s="14">
        <v>700</v>
      </c>
    </row>
    <row r="12" spans="1:4" s="1" customFormat="1" ht="15.75">
      <c r="A12" s="11" t="s">
        <v>45</v>
      </c>
      <c r="B12" s="6"/>
      <c r="C12" s="11" t="s">
        <v>46</v>
      </c>
      <c r="D12" s="12">
        <f>SUM(D13:D15)</f>
        <v>787521</v>
      </c>
    </row>
    <row r="13" spans="1:4" ht="15.75">
      <c r="A13" s="13" t="s">
        <v>45</v>
      </c>
      <c r="B13" s="13" t="s">
        <v>34</v>
      </c>
      <c r="C13" s="13" t="s">
        <v>35</v>
      </c>
      <c r="D13" s="14">
        <v>196870</v>
      </c>
    </row>
    <row r="14" spans="1:4" ht="15.75">
      <c r="A14" s="13" t="s">
        <v>45</v>
      </c>
      <c r="B14" s="13" t="s">
        <v>36</v>
      </c>
      <c r="C14" s="13" t="s">
        <v>37</v>
      </c>
      <c r="D14" s="14">
        <v>244970</v>
      </c>
    </row>
    <row r="15" spans="1:4" ht="15.75">
      <c r="A15" s="13" t="s">
        <v>45</v>
      </c>
      <c r="B15" s="13" t="s">
        <v>38</v>
      </c>
      <c r="C15" s="13" t="s">
        <v>39</v>
      </c>
      <c r="D15" s="14">
        <v>345681</v>
      </c>
    </row>
    <row r="16" spans="1:4" s="1" customFormat="1" ht="15.75">
      <c r="A16" s="11" t="s">
        <v>47</v>
      </c>
      <c r="B16" s="6"/>
      <c r="C16" s="11" t="s">
        <v>48</v>
      </c>
      <c r="D16" s="12">
        <f>SUM(D17:D19)</f>
        <v>173485</v>
      </c>
    </row>
    <row r="17" spans="1:4" ht="15.75">
      <c r="A17" s="13" t="s">
        <v>47</v>
      </c>
      <c r="B17" s="13" t="s">
        <v>34</v>
      </c>
      <c r="C17" s="13" t="s">
        <v>35</v>
      </c>
      <c r="D17" s="14">
        <v>4000</v>
      </c>
    </row>
    <row r="18" spans="1:4" ht="15.75">
      <c r="A18" s="13" t="s">
        <v>47</v>
      </c>
      <c r="B18" s="13" t="s">
        <v>36</v>
      </c>
      <c r="C18" s="13" t="s">
        <v>37</v>
      </c>
      <c r="D18" s="14">
        <v>96152</v>
      </c>
    </row>
    <row r="19" spans="1:4" ht="15.75">
      <c r="A19" s="13" t="s">
        <v>47</v>
      </c>
      <c r="B19" s="13" t="s">
        <v>38</v>
      </c>
      <c r="C19" s="13" t="s">
        <v>39</v>
      </c>
      <c r="D19" s="14">
        <v>73333</v>
      </c>
    </row>
    <row r="20" spans="1:4" s="1" customFormat="1" ht="15.75">
      <c r="A20" s="11" t="s">
        <v>49</v>
      </c>
      <c r="B20" s="6"/>
      <c r="C20" s="11" t="s">
        <v>50</v>
      </c>
      <c r="D20" s="12">
        <f>SUM(D21:D23)</f>
        <v>109170</v>
      </c>
    </row>
    <row r="21" spans="1:4" ht="15.75">
      <c r="A21" s="13" t="s">
        <v>49</v>
      </c>
      <c r="B21" s="13" t="s">
        <v>34</v>
      </c>
      <c r="C21" s="13" t="s">
        <v>35</v>
      </c>
      <c r="D21" s="14">
        <v>17920</v>
      </c>
    </row>
    <row r="22" spans="1:4" ht="15.75">
      <c r="A22" s="13" t="s">
        <v>49</v>
      </c>
      <c r="B22" s="13" t="s">
        <v>36</v>
      </c>
      <c r="C22" s="13" t="s">
        <v>37</v>
      </c>
      <c r="D22" s="14">
        <v>12600</v>
      </c>
    </row>
    <row r="23" spans="1:4" ht="15.75">
      <c r="A23" s="13" t="s">
        <v>49</v>
      </c>
      <c r="B23" s="13" t="s">
        <v>38</v>
      </c>
      <c r="C23" s="13" t="s">
        <v>39</v>
      </c>
      <c r="D23" s="14">
        <v>78650</v>
      </c>
    </row>
    <row r="24" spans="1:4" s="1" customFormat="1" ht="15.75">
      <c r="A24" s="11" t="s">
        <v>51</v>
      </c>
      <c r="B24" s="6"/>
      <c r="C24" s="11" t="s">
        <v>52</v>
      </c>
      <c r="D24" s="12">
        <f>SUM(D25:D26)</f>
        <v>9200</v>
      </c>
    </row>
    <row r="25" spans="1:4" ht="15.75">
      <c r="A25" s="13" t="s">
        <v>51</v>
      </c>
      <c r="B25" s="13" t="s">
        <v>34</v>
      </c>
      <c r="C25" s="13" t="s">
        <v>35</v>
      </c>
      <c r="D25" s="14">
        <v>8200</v>
      </c>
    </row>
    <row r="26" spans="1:4" ht="15.75">
      <c r="A26" s="13" t="s">
        <v>51</v>
      </c>
      <c r="B26" s="13" t="s">
        <v>38</v>
      </c>
      <c r="C26" s="13" t="s">
        <v>39</v>
      </c>
      <c r="D26" s="14">
        <v>1000</v>
      </c>
    </row>
    <row r="27" spans="1:4" s="1" customFormat="1" ht="15.75">
      <c r="A27" s="11" t="s">
        <v>53</v>
      </c>
      <c r="B27" s="6"/>
      <c r="C27" s="11" t="s">
        <v>54</v>
      </c>
      <c r="D27" s="12">
        <f>SUM(D28:D30)</f>
        <v>1348517</v>
      </c>
    </row>
    <row r="28" spans="1:4" ht="15.75">
      <c r="A28" s="13" t="s">
        <v>53</v>
      </c>
      <c r="B28" s="13" t="s">
        <v>34</v>
      </c>
      <c r="C28" s="13" t="s">
        <v>35</v>
      </c>
      <c r="D28" s="14">
        <v>127360</v>
      </c>
    </row>
    <row r="29" spans="1:4" ht="15.75">
      <c r="A29" s="13" t="s">
        <v>53</v>
      </c>
      <c r="B29" s="13" t="s">
        <v>36</v>
      </c>
      <c r="C29" s="13" t="s">
        <v>37</v>
      </c>
      <c r="D29" s="14">
        <v>478937</v>
      </c>
    </row>
    <row r="30" spans="1:4" ht="15.75">
      <c r="A30" s="13" t="s">
        <v>53</v>
      </c>
      <c r="B30" s="13" t="s">
        <v>38</v>
      </c>
      <c r="C30" s="13" t="s">
        <v>39</v>
      </c>
      <c r="D30" s="14">
        <v>742220</v>
      </c>
    </row>
    <row r="31" spans="1:4" s="1" customFormat="1" ht="15.75">
      <c r="A31" s="11" t="s">
        <v>55</v>
      </c>
      <c r="B31" s="6"/>
      <c r="C31" s="11" t="s">
        <v>56</v>
      </c>
      <c r="D31" s="12">
        <f>SUM(D32:D35)</f>
        <v>8600727.55</v>
      </c>
    </row>
    <row r="32" spans="1:4" ht="15.75">
      <c r="A32" s="13" t="s">
        <v>55</v>
      </c>
      <c r="B32" s="13" t="s">
        <v>57</v>
      </c>
      <c r="C32" s="13" t="s">
        <v>58</v>
      </c>
      <c r="D32" s="14">
        <v>12635</v>
      </c>
    </row>
    <row r="33" spans="1:4" ht="15.75">
      <c r="A33" s="13" t="s">
        <v>55</v>
      </c>
      <c r="B33" s="13" t="s">
        <v>34</v>
      </c>
      <c r="C33" s="13" t="s">
        <v>35</v>
      </c>
      <c r="D33" s="14">
        <v>6794</v>
      </c>
    </row>
    <row r="34" spans="1:4" ht="15.75">
      <c r="A34" s="13" t="s">
        <v>55</v>
      </c>
      <c r="B34" s="13" t="s">
        <v>36</v>
      </c>
      <c r="C34" s="13" t="s">
        <v>37</v>
      </c>
      <c r="D34" s="14">
        <v>5789247.36</v>
      </c>
    </row>
    <row r="35" spans="1:4" ht="15.75">
      <c r="A35" s="13" t="s">
        <v>55</v>
      </c>
      <c r="B35" s="13" t="s">
        <v>38</v>
      </c>
      <c r="C35" s="13" t="s">
        <v>39</v>
      </c>
      <c r="D35" s="14">
        <v>2792051.19</v>
      </c>
    </row>
    <row r="36" spans="1:4" s="1" customFormat="1" ht="15.75">
      <c r="A36" s="11" t="s">
        <v>59</v>
      </c>
      <c r="B36" s="6"/>
      <c r="C36" s="11" t="s">
        <v>60</v>
      </c>
      <c r="D36" s="12">
        <f>SUM(D37:D39)</f>
        <v>1842633.38</v>
      </c>
    </row>
    <row r="37" spans="1:4" ht="15.75">
      <c r="A37" s="13" t="s">
        <v>59</v>
      </c>
      <c r="B37" s="13" t="s">
        <v>57</v>
      </c>
      <c r="C37" s="13" t="s">
        <v>58</v>
      </c>
      <c r="D37" s="14">
        <v>793877.8</v>
      </c>
    </row>
    <row r="38" spans="1:4" ht="15.75">
      <c r="A38" s="13" t="s">
        <v>59</v>
      </c>
      <c r="B38" s="13" t="s">
        <v>36</v>
      </c>
      <c r="C38" s="13" t="s">
        <v>37</v>
      </c>
      <c r="D38" s="14">
        <v>396759</v>
      </c>
    </row>
    <row r="39" spans="1:4" ht="15.75">
      <c r="A39" s="13" t="s">
        <v>59</v>
      </c>
      <c r="B39" s="13" t="s">
        <v>38</v>
      </c>
      <c r="C39" s="13" t="s">
        <v>39</v>
      </c>
      <c r="D39" s="14">
        <v>651996.58</v>
      </c>
    </row>
    <row r="40" spans="1:4" s="1" customFormat="1" ht="15.75">
      <c r="A40" s="6"/>
      <c r="B40" s="6"/>
      <c r="C40" s="11" t="s">
        <v>61</v>
      </c>
      <c r="D40" s="12">
        <f>SUM(D4+D9+D12+D16+D20+D24+D27+D31+D36)</f>
        <v>13888441.93</v>
      </c>
    </row>
    <row r="41" spans="2:4" ht="12.75">
      <c r="B41" s="2"/>
      <c r="C41" s="2"/>
      <c r="D41" s="3"/>
    </row>
    <row r="42" spans="2:4" ht="12.75">
      <c r="B42" s="2"/>
      <c r="C42" s="2"/>
      <c r="D42" s="3"/>
    </row>
    <row r="43" spans="2:4" ht="12.75">
      <c r="B43" s="2"/>
      <c r="C43" s="2"/>
      <c r="D43" s="3"/>
    </row>
    <row r="44" spans="2:4" ht="12.75">
      <c r="B44" s="2"/>
      <c r="C44" s="2"/>
      <c r="D44" s="3"/>
    </row>
    <row r="45" spans="2:4" ht="12.75">
      <c r="B45" s="2"/>
      <c r="C45" s="2"/>
      <c r="D45" s="3"/>
    </row>
    <row r="46" spans="2:4" ht="12.75">
      <c r="B46" s="2"/>
      <c r="C46" s="2"/>
      <c r="D46" s="3"/>
    </row>
    <row r="47" spans="1:4" ht="12.75">
      <c r="A47" s="2"/>
      <c r="C47" s="2"/>
      <c r="D47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Roman,Harilik"&amp;12Lisa 2
Võru Vallavolikogu 21.02.2018 määruse nr __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Layout" workbookViewId="0" topLeftCell="A1">
      <selection activeCell="C26" sqref="C26"/>
    </sheetView>
  </sheetViews>
  <sheetFormatPr defaultColWidth="9.140625" defaultRowHeight="12.75"/>
  <cols>
    <col min="2" max="2" width="45.28125" style="0" customWidth="1"/>
    <col min="3" max="3" width="11.28125" style="0" bestFit="1" customWidth="1"/>
  </cols>
  <sheetData>
    <row r="1" spans="1:3" s="1" customFormat="1" ht="15.75">
      <c r="A1" s="4"/>
      <c r="B1" s="17" t="s">
        <v>26</v>
      </c>
      <c r="C1" s="4"/>
    </row>
    <row r="2" spans="1:3" ht="15.75">
      <c r="A2" s="5"/>
      <c r="B2" s="5"/>
      <c r="C2" s="5"/>
    </row>
    <row r="3" spans="1:3" ht="15.75">
      <c r="A3" s="6" t="s">
        <v>28</v>
      </c>
      <c r="B3" s="6" t="s">
        <v>27</v>
      </c>
      <c r="C3" s="6" t="s">
        <v>29</v>
      </c>
    </row>
    <row r="4" spans="1:3" ht="15.75">
      <c r="A4" s="7" t="s">
        <v>0</v>
      </c>
      <c r="B4" s="7" t="s">
        <v>1</v>
      </c>
      <c r="C4" s="8">
        <v>6690000</v>
      </c>
    </row>
    <row r="5" spans="1:3" ht="15.75">
      <c r="A5" s="7" t="s">
        <v>2</v>
      </c>
      <c r="B5" s="7" t="s">
        <v>3</v>
      </c>
      <c r="C5" s="8">
        <v>330000</v>
      </c>
    </row>
    <row r="6" spans="1:3" ht="15.75">
      <c r="A6" s="7" t="s">
        <v>4</v>
      </c>
      <c r="B6" s="7" t="s">
        <v>5</v>
      </c>
      <c r="C6" s="8">
        <v>14400</v>
      </c>
    </row>
    <row r="7" spans="1:3" ht="15.75">
      <c r="A7" s="7" t="s">
        <v>6</v>
      </c>
      <c r="B7" s="7" t="s">
        <v>79</v>
      </c>
      <c r="C7" s="8">
        <v>554613</v>
      </c>
    </row>
    <row r="8" spans="1:3" ht="15.75">
      <c r="A8" s="7" t="s">
        <v>7</v>
      </c>
      <c r="B8" s="7" t="s">
        <v>8</v>
      </c>
      <c r="C8" s="8">
        <v>11822</v>
      </c>
    </row>
    <row r="9" spans="1:3" ht="15.75">
      <c r="A9" s="7" t="s">
        <v>9</v>
      </c>
      <c r="B9" s="7" t="s">
        <v>78</v>
      </c>
      <c r="C9" s="8">
        <v>171725</v>
      </c>
    </row>
    <row r="10" spans="1:3" ht="15.75">
      <c r="A10" s="7" t="s">
        <v>10</v>
      </c>
      <c r="B10" s="7" t="s">
        <v>11</v>
      </c>
      <c r="C10" s="8">
        <v>180292</v>
      </c>
    </row>
    <row r="11" spans="1:3" ht="15.75">
      <c r="A11" s="7" t="s">
        <v>12</v>
      </c>
      <c r="B11" s="7" t="s">
        <v>13</v>
      </c>
      <c r="C11" s="8">
        <v>9050</v>
      </c>
    </row>
    <row r="12" spans="1:3" ht="15.75">
      <c r="A12" s="7" t="s">
        <v>14</v>
      </c>
      <c r="B12" s="7" t="s">
        <v>15</v>
      </c>
      <c r="C12" s="8">
        <v>15675</v>
      </c>
    </row>
    <row r="13" spans="1:3" ht="15.75">
      <c r="A13" s="7" t="s">
        <v>16</v>
      </c>
      <c r="B13" s="7" t="s">
        <v>17</v>
      </c>
      <c r="C13" s="8">
        <v>113817</v>
      </c>
    </row>
    <row r="14" spans="1:3" ht="15.75">
      <c r="A14" s="7" t="s">
        <v>19</v>
      </c>
      <c r="B14" s="7" t="s">
        <v>20</v>
      </c>
      <c r="C14" s="8">
        <v>1888077</v>
      </c>
    </row>
    <row r="15" spans="1:3" ht="15.75">
      <c r="A15" s="7" t="s">
        <v>21</v>
      </c>
      <c r="B15" s="7" t="s">
        <v>22</v>
      </c>
      <c r="C15" s="8">
        <v>4369779</v>
      </c>
    </row>
    <row r="16" spans="1:3" ht="15.75">
      <c r="A16" s="7" t="s">
        <v>23</v>
      </c>
      <c r="B16" s="7" t="s">
        <v>24</v>
      </c>
      <c r="C16" s="8">
        <v>102000</v>
      </c>
    </row>
    <row r="17" spans="1:3" s="1" customFormat="1" ht="15.75">
      <c r="A17" s="6"/>
      <c r="B17" s="6" t="s">
        <v>25</v>
      </c>
      <c r="C17" s="9">
        <f>SUM(C4:C16)</f>
        <v>14451250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Roman,Harilik"&amp;12Lisa 1
Võru Vallavolikogu 21.02.2018 määruse nr __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2018-02-15T13:44:20Z</cp:lastPrinted>
  <dcterms:created xsi:type="dcterms:W3CDTF">2018-02-15T13:44:46Z</dcterms:created>
  <dcterms:modified xsi:type="dcterms:W3CDTF">2018-02-15T13:44:46Z</dcterms:modified>
  <cp:category/>
  <cp:version/>
  <cp:contentType/>
  <cp:contentStatus/>
</cp:coreProperties>
</file>